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60" yWindow="20" windowWidth="25600" windowHeight="16420" tabRatio="500"/>
  </bookViews>
  <sheets>
    <sheet name="Blad2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2" l="1"/>
  <c r="B98" i="2"/>
  <c r="D94" i="2"/>
  <c r="B94" i="2"/>
  <c r="D86" i="2"/>
  <c r="B86" i="2"/>
  <c r="D59" i="2"/>
  <c r="B59" i="2"/>
  <c r="G53" i="2"/>
  <c r="I33" i="2"/>
  <c r="D36" i="2"/>
  <c r="B36" i="2"/>
  <c r="D28" i="2"/>
  <c r="B28" i="2"/>
  <c r="D100" i="2"/>
  <c r="N23" i="2"/>
  <c r="I25" i="2"/>
  <c r="I37" i="2"/>
  <c r="I42" i="2"/>
  <c r="I47" i="2"/>
  <c r="I53" i="2"/>
  <c r="I57" i="2"/>
  <c r="I59" i="2"/>
  <c r="N25" i="2"/>
  <c r="G25" i="2"/>
  <c r="G37" i="2"/>
  <c r="G42" i="2"/>
  <c r="G47" i="2"/>
  <c r="G57" i="2"/>
  <c r="G59" i="2"/>
  <c r="N26" i="2"/>
  <c r="L25" i="2"/>
  <c r="B42" i="2"/>
  <c r="B100" i="2"/>
  <c r="L23" i="2"/>
  <c r="L26" i="2"/>
  <c r="I55" i="2"/>
  <c r="I49" i="2"/>
  <c r="I44" i="2"/>
  <c r="I39" i="2"/>
  <c r="I35" i="2"/>
  <c r="I27" i="2"/>
  <c r="I22" i="2"/>
  <c r="G55" i="2"/>
  <c r="G49" i="2"/>
  <c r="G44" i="2"/>
  <c r="G39" i="2"/>
  <c r="G35" i="2"/>
  <c r="G27" i="2"/>
  <c r="G22" i="2"/>
  <c r="D42" i="2"/>
  <c r="D98" i="2"/>
  <c r="D96" i="2"/>
  <c r="D88" i="2"/>
  <c r="D61" i="2"/>
  <c r="D44" i="2"/>
  <c r="D38" i="2"/>
  <c r="D30" i="2"/>
  <c r="D22" i="2"/>
  <c r="B96" i="2"/>
  <c r="B88" i="2"/>
  <c r="B61" i="2"/>
  <c r="B44" i="2"/>
  <c r="B38" i="2"/>
  <c r="B30" i="2"/>
  <c r="B22" i="2"/>
</calcChain>
</file>

<file path=xl/sharedStrings.xml><?xml version="1.0" encoding="utf-8"?>
<sst xmlns="http://schemas.openxmlformats.org/spreadsheetml/2006/main" count="123" uniqueCount="101">
  <si>
    <t>PERSONEEL</t>
  </si>
  <si>
    <t>Projectleider</t>
  </si>
  <si>
    <t>PR Manager</t>
  </si>
  <si>
    <t>Personeelskosten divers</t>
  </si>
  <si>
    <t>Totaal</t>
  </si>
  <si>
    <t>ORGANISATIE</t>
  </si>
  <si>
    <t>Huur ruimte en infrastructuur</t>
  </si>
  <si>
    <t>Telefoonkosten</t>
  </si>
  <si>
    <t>Kosten verdere benodigdheden</t>
  </si>
  <si>
    <t>PROGRAMMERING</t>
  </si>
  <si>
    <t>Gage artiest 1</t>
  </si>
  <si>
    <t>Gage arttiest 2</t>
  </si>
  <si>
    <t>Reis en verblijf artiesten</t>
  </si>
  <si>
    <t>MARKETING EN PUBLICATIE</t>
  </si>
  <si>
    <t>Ontwerp drukwerk</t>
  </si>
  <si>
    <t>Ontwerp + content website</t>
  </si>
  <si>
    <t>Kosten hosting website</t>
  </si>
  <si>
    <t>Drukkosten tickets</t>
  </si>
  <si>
    <t>Drukkosten flyers / uitnodigingen</t>
  </si>
  <si>
    <t>Drukkosten stickers / boekjes</t>
  </si>
  <si>
    <t>Drukkosten posters</t>
  </si>
  <si>
    <t>Overige drukkosten</t>
  </si>
  <si>
    <t>Verspreidingskosten</t>
  </si>
  <si>
    <t>Kosten vergunning randwegborden</t>
  </si>
  <si>
    <t>Kosten plaatsen randwegborden</t>
  </si>
  <si>
    <t>Kosten overige reclame</t>
  </si>
  <si>
    <t>Kosten reclame / advertenties</t>
  </si>
  <si>
    <t>PRODUCTIE</t>
  </si>
  <si>
    <t>Stagemanager</t>
  </si>
  <si>
    <t>Bewegwijzering</t>
  </si>
  <si>
    <t>Decor</t>
  </si>
  <si>
    <t>Podium</t>
  </si>
  <si>
    <t>Overkapping</t>
  </si>
  <si>
    <t>Licht / geluid</t>
  </si>
  <si>
    <t>Hekwerk + barriers</t>
  </si>
  <si>
    <t>Heftruck / hoogwerker</t>
  </si>
  <si>
    <t>Huur marktkramen</t>
  </si>
  <si>
    <t>Meubilair basic</t>
  </si>
  <si>
    <t>Meubilair luxe</t>
  </si>
  <si>
    <t>Electra</t>
  </si>
  <si>
    <t>Beveiliging</t>
  </si>
  <si>
    <t>Ehbo</t>
  </si>
  <si>
    <t>Schoonmaak</t>
  </si>
  <si>
    <t>Stagehands</t>
  </si>
  <si>
    <t>Catering voor medewerkers</t>
  </si>
  <si>
    <t>Portofoons</t>
  </si>
  <si>
    <t>Polsbandjes</t>
  </si>
  <si>
    <t>Kleding medewerkers</t>
  </si>
  <si>
    <t>LOCATIE</t>
  </si>
  <si>
    <t>Huur locatie</t>
  </si>
  <si>
    <t>Verbruik KWH Electra</t>
  </si>
  <si>
    <t>Afvalcontainers</t>
  </si>
  <si>
    <t>Afvalverwijdering</t>
  </si>
  <si>
    <t>DECLARATIES / POST ONVOORZIEN</t>
  </si>
  <si>
    <t>Post onvoorzien (ca. 10%)</t>
  </si>
  <si>
    <t>TOTALE KOSTEN</t>
  </si>
  <si>
    <t>OPBRENSTEN</t>
  </si>
  <si>
    <t>HORECA</t>
  </si>
  <si>
    <t>SPONSORING &amp; SUBSIDIE</t>
  </si>
  <si>
    <t>DONATEURS</t>
  </si>
  <si>
    <t>NATURA SPONSORING</t>
  </si>
  <si>
    <t>Stichting Ster van de Elf Steden</t>
  </si>
  <si>
    <t>Straatclusters</t>
  </si>
  <si>
    <t>Gemeente</t>
  </si>
  <si>
    <t>Sponsor 1</t>
  </si>
  <si>
    <t>Sponsor 2</t>
  </si>
  <si>
    <t>Bedrijfssponsors</t>
  </si>
  <si>
    <t>Donateurs</t>
  </si>
  <si>
    <t>Provincie</t>
  </si>
  <si>
    <t>Kaartverkoop voorverkoop</t>
  </si>
  <si>
    <t>Kaartverkoop aan de kassa</t>
  </si>
  <si>
    <t>DATUM EVENEMENT:</t>
  </si>
  <si>
    <t>Parkeerkaarten</t>
  </si>
  <si>
    <t>Verwarming / heaters</t>
  </si>
  <si>
    <t>Toiletvoorzieningen</t>
  </si>
  <si>
    <t>Vergaderkosten</t>
  </si>
  <si>
    <t>Vergunningen</t>
  </si>
  <si>
    <t>Consumptiebonnen</t>
  </si>
  <si>
    <t>OVERIG</t>
  </si>
  <si>
    <t>Loterij</t>
  </si>
  <si>
    <t>Toiletinkomsten</t>
  </si>
  <si>
    <t>Opbrengsten horeca</t>
  </si>
  <si>
    <t>Bijdrage horeca</t>
  </si>
  <si>
    <t>Stands</t>
  </si>
  <si>
    <t>Foto en video</t>
  </si>
  <si>
    <t>Verkeersregelaars</t>
  </si>
  <si>
    <t>Bouwploegen</t>
  </si>
  <si>
    <t>TOTALE OPBRENGSTEN</t>
  </si>
  <si>
    <t>TICKETS / KAARTVERKOOP</t>
  </si>
  <si>
    <t>MERCHANDISE</t>
  </si>
  <si>
    <t>Merchandise</t>
  </si>
  <si>
    <t>OVERSCHOT / TEKORT</t>
  </si>
  <si>
    <t>KOSTEN</t>
  </si>
  <si>
    <t>RESULTAAT</t>
  </si>
  <si>
    <t>Totale kosten</t>
  </si>
  <si>
    <t>Totale opbrengsten</t>
  </si>
  <si>
    <t>OPBRENGSTEN</t>
  </si>
  <si>
    <t>NAAM EVENEMENT:</t>
  </si>
  <si>
    <r>
      <t xml:space="preserve">BEGROTING </t>
    </r>
    <r>
      <rPr>
        <sz val="12"/>
        <color theme="0"/>
        <rFont val="Calibri"/>
        <family val="2"/>
        <scheme val="minor"/>
      </rPr>
      <t>(incl. btw)</t>
    </r>
  </si>
  <si>
    <r>
      <t xml:space="preserve">REALISATIE </t>
    </r>
    <r>
      <rPr>
        <sz val="12"/>
        <color theme="0"/>
        <rFont val="Calibri"/>
        <family val="2"/>
        <scheme val="minor"/>
      </rPr>
      <t>(gefactureerd)</t>
    </r>
  </si>
  <si>
    <t xml:space="preserve">DubbelKlik op de cel om een getal in te voeren of te wijzigen. Vul het getal in en ENTER.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</si>
</sst>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_-"/>
  </numFmts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8"/>
      <color theme="0"/>
      <name val="Calibri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5E7F"/>
        <bgColor indexed="64"/>
      </patternFill>
    </fill>
    <fill>
      <patternFill patternType="solid">
        <fgColor rgb="FF648C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91F38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1D4B6C"/>
      </left>
      <right style="thin">
        <color rgb="FF1D4B6C"/>
      </right>
      <top style="thin">
        <color rgb="FF1D4B6C"/>
      </top>
      <bottom/>
      <diagonal/>
    </border>
    <border>
      <left style="thin">
        <color rgb="FF1D4B6C"/>
      </left>
      <right style="thin">
        <color rgb="FF1D4B6C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rgb="FF1D4B6C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6" tint="-0.499984740745262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vertical="top" wrapText="1"/>
    </xf>
    <xf numFmtId="0" fontId="5" fillId="0" borderId="0" xfId="0" applyFont="1" applyFill="1"/>
    <xf numFmtId="0" fontId="2" fillId="2" borderId="0" xfId="0" applyFont="1" applyFill="1" applyBorder="1"/>
    <xf numFmtId="164" fontId="1" fillId="2" borderId="0" xfId="0" applyNumberFormat="1" applyFont="1" applyFill="1"/>
    <xf numFmtId="0" fontId="1" fillId="5" borderId="0" xfId="0" applyFont="1" applyFill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6" fillId="0" borderId="2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1" fillId="2" borderId="2" xfId="0" applyNumberFormat="1" applyFont="1" applyFill="1" applyBorder="1"/>
    <xf numFmtId="0" fontId="6" fillId="0" borderId="2" xfId="0" applyFont="1" applyFill="1" applyBorder="1"/>
    <xf numFmtId="164" fontId="2" fillId="0" borderId="2" xfId="0" applyNumberFormat="1" applyFont="1" applyFill="1" applyBorder="1"/>
    <xf numFmtId="164" fontId="1" fillId="0" borderId="2" xfId="0" applyNumberFormat="1" applyFont="1" applyFill="1" applyBorder="1"/>
    <xf numFmtId="164" fontId="1" fillId="3" borderId="2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6" fillId="0" borderId="4" xfId="0" applyFont="1" applyFill="1" applyBorder="1"/>
    <xf numFmtId="164" fontId="1" fillId="3" borderId="4" xfId="0" applyNumberFormat="1" applyFont="1" applyFill="1" applyBorder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left" vertical="top"/>
    </xf>
    <xf numFmtId="9" fontId="2" fillId="3" borderId="0" xfId="0" applyNumberFormat="1" applyFont="1" applyFill="1" applyAlignment="1">
      <alignment horizontal="left" vertical="top" wrapText="1"/>
    </xf>
    <xf numFmtId="0" fontId="7" fillId="7" borderId="0" xfId="0" applyFont="1" applyFill="1"/>
    <xf numFmtId="0" fontId="2" fillId="7" borderId="0" xfId="0" applyFont="1" applyFill="1"/>
    <xf numFmtId="0" fontId="7" fillId="4" borderId="0" xfId="0" applyFont="1" applyFill="1"/>
    <xf numFmtId="0" fontId="2" fillId="4" borderId="0" xfId="0" applyFont="1" applyFill="1"/>
    <xf numFmtId="164" fontId="0" fillId="0" borderId="7" xfId="0" applyNumberFormat="1" applyBorder="1"/>
    <xf numFmtId="164" fontId="1" fillId="6" borderId="8" xfId="0" applyNumberFormat="1" applyFont="1" applyFill="1" applyBorder="1" applyAlignment="1">
      <alignment vertical="top" wrapText="1"/>
    </xf>
    <xf numFmtId="0" fontId="7" fillId="2" borderId="0" xfId="0" applyFont="1" applyFill="1"/>
    <xf numFmtId="0" fontId="8" fillId="0" borderId="0" xfId="0" applyFont="1"/>
  </cellXfs>
  <cellStyles count="7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al" xfId="0" builtinId="0"/>
  </cellStyles>
  <dxfs count="0"/>
  <tableStyles count="0" defaultTableStyle="TableStyleMedium9" defaultPivotStyle="PivotStyleMedium4"/>
  <colors>
    <mruColors>
      <color rgb="FFA91F38"/>
      <color rgb="FF537C1D"/>
      <color rgb="FF1D4B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Resultaat: </a:t>
            </a:r>
            <a:r>
              <a:rPr lang="nl-NL" sz="1400" b="0"/>
              <a:t>begroting vs realisatie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397553516819572"/>
          <c:y val="0.311999475065617"/>
          <c:w val="0.920489296636086"/>
          <c:h val="0.641333858267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1F38"/>
            </a:soli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(Blad2!$L$21,Blad2!$N$21)</c:f>
              <c:strCache>
                <c:ptCount val="2"/>
                <c:pt idx="0">
                  <c:v>BEGROTING (incl. btw)</c:v>
                </c:pt>
                <c:pt idx="1">
                  <c:v>REALISATIE (gefactureerd)</c:v>
                </c:pt>
              </c:strCache>
            </c:strRef>
          </c:cat>
          <c:val>
            <c:numRef>
              <c:f>(Blad2!$L$26,Blad2!$N$26)</c:f>
              <c:numCache>
                <c:formatCode>"€"\ #,##0_-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203832"/>
        <c:axId val="2088188200"/>
      </c:barChart>
      <c:catAx>
        <c:axId val="2088203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8188200"/>
        <c:crosses val="autoZero"/>
        <c:auto val="1"/>
        <c:lblAlgn val="ctr"/>
        <c:lblOffset val="100"/>
        <c:noMultiLvlLbl val="0"/>
      </c:catAx>
      <c:valAx>
        <c:axId val="2088188200"/>
        <c:scaling>
          <c:orientation val="minMax"/>
        </c:scaling>
        <c:delete val="1"/>
        <c:axPos val="l"/>
        <c:numFmt formatCode="&quot;€&quot;\ #,##0_-" sourceLinked="1"/>
        <c:majorTickMark val="none"/>
        <c:minorTickMark val="none"/>
        <c:tickLblPos val="nextTo"/>
        <c:crossAx val="20882038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Kosten:</a:t>
            </a:r>
            <a:r>
              <a:rPr lang="nl-NL" sz="1400" baseline="0"/>
              <a:t> </a:t>
            </a:r>
            <a:r>
              <a:rPr lang="nl-NL" sz="1400" b="0"/>
              <a:t>begroting vs realisatie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D4B6C"/>
            </a:solidFill>
          </c:spPr>
          <c:invertIfNegative val="0"/>
          <c:dLbls>
            <c:txPr>
              <a:bodyPr/>
              <a:lstStyle/>
              <a:p>
                <a:pPr algn="ctr">
                  <a:defRPr/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(Blad2!$B$21,Blad2!$D$21)</c:f>
              <c:strCache>
                <c:ptCount val="2"/>
                <c:pt idx="0">
                  <c:v>BEGROTING (incl. btw)</c:v>
                </c:pt>
                <c:pt idx="1">
                  <c:v>REALISATIE (gefactureerd)</c:v>
                </c:pt>
              </c:strCache>
            </c:strRef>
          </c:cat>
          <c:val>
            <c:numRef>
              <c:f>(Blad2!$B$100,Blad2!$D$100)</c:f>
              <c:numCache>
                <c:formatCode>"€"\ #,##0_-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343192"/>
        <c:axId val="2088370840"/>
      </c:barChart>
      <c:catAx>
        <c:axId val="2083343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8370840"/>
        <c:crosses val="autoZero"/>
        <c:auto val="1"/>
        <c:lblAlgn val="ctr"/>
        <c:lblOffset val="100"/>
        <c:noMultiLvlLbl val="0"/>
      </c:catAx>
      <c:valAx>
        <c:axId val="2088370840"/>
        <c:scaling>
          <c:orientation val="minMax"/>
        </c:scaling>
        <c:delete val="1"/>
        <c:axPos val="l"/>
        <c:numFmt formatCode="&quot;€&quot;\ #,##0_-" sourceLinked="1"/>
        <c:majorTickMark val="none"/>
        <c:minorTickMark val="none"/>
        <c:tickLblPos val="nextTo"/>
        <c:crossAx val="2083343192"/>
        <c:crosses val="autoZero"/>
        <c:crossBetween val="between"/>
      </c:valAx>
    </c:plotArea>
    <c:plotVisOnly val="1"/>
    <c:dispBlanksAs val="gap"/>
    <c:showDLblsOverMax val="0"/>
  </c:chart>
  <c:spPr>
    <a:solidFill>
      <a:srgbClr val="F2F2F2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Opbrengsten: </a:t>
            </a:r>
            <a:r>
              <a:rPr lang="nl-NL" sz="1400" b="0"/>
              <a:t>begroting vs realisatie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37C1D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(Blad2!$G$21,Blad2!$I$21)</c:f>
              <c:strCache>
                <c:ptCount val="2"/>
                <c:pt idx="0">
                  <c:v>BEGROTING (incl. btw)</c:v>
                </c:pt>
                <c:pt idx="1">
                  <c:v>REALISATIE (gefactureerd)</c:v>
                </c:pt>
              </c:strCache>
            </c:strRef>
          </c:cat>
          <c:val>
            <c:numRef>
              <c:f>(Blad2!$G$59,Blad2!$I$59)</c:f>
              <c:numCache>
                <c:formatCode>"€"\ #,##0_-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22376"/>
        <c:axId val="2087725352"/>
      </c:barChart>
      <c:catAx>
        <c:axId val="2087722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87725352"/>
        <c:crosses val="autoZero"/>
        <c:auto val="1"/>
        <c:lblAlgn val="ctr"/>
        <c:lblOffset val="100"/>
        <c:noMultiLvlLbl val="0"/>
      </c:catAx>
      <c:valAx>
        <c:axId val="2087725352"/>
        <c:scaling>
          <c:orientation val="minMax"/>
        </c:scaling>
        <c:delete val="1"/>
        <c:axPos val="l"/>
        <c:numFmt formatCode="&quot;€&quot;\ #,##0_-" sourceLinked="1"/>
        <c:majorTickMark val="none"/>
        <c:minorTickMark val="none"/>
        <c:tickLblPos val="nextTo"/>
        <c:crossAx val="2087722376"/>
        <c:crosses val="autoZero"/>
        <c:crossBetween val="between"/>
      </c:valAx>
    </c:plotArea>
    <c:plotVisOnly val="1"/>
    <c:dispBlanksAs val="gap"/>
    <c:showDLblsOverMax val="0"/>
  </c:chart>
  <c:spPr>
    <a:solidFill>
      <a:srgbClr val="F2F2F2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7</xdr:row>
      <xdr:rowOff>12700</xdr:rowOff>
    </xdr:from>
    <xdr:to>
      <xdr:col>14</xdr:col>
      <xdr:colOff>0</xdr:colOff>
      <xdr:row>16</xdr:row>
      <xdr:rowOff>177800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7</xdr:row>
      <xdr:rowOff>12700</xdr:rowOff>
    </xdr:from>
    <xdr:to>
      <xdr:col>4</xdr:col>
      <xdr:colOff>0</xdr:colOff>
      <xdr:row>17</xdr:row>
      <xdr:rowOff>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12700</xdr:rowOff>
    </xdr:from>
    <xdr:to>
      <xdr:col>9</xdr:col>
      <xdr:colOff>0</xdr:colOff>
      <xdr:row>17</xdr:row>
      <xdr:rowOff>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F2" sqref="F2"/>
    </sheetView>
  </sheetViews>
  <sheetFormatPr baseColWidth="10" defaultRowHeight="15" x14ac:dyDescent="0"/>
  <cols>
    <col min="1" max="1" width="30.33203125" bestFit="1" customWidth="1"/>
    <col min="2" max="2" width="12.6640625" customWidth="1"/>
    <col min="3" max="3" width="2.6640625" customWidth="1"/>
    <col min="4" max="4" width="13.6640625" customWidth="1"/>
    <col min="6" max="6" width="30.33203125" customWidth="1"/>
    <col min="7" max="7" width="14.1640625" customWidth="1"/>
    <col min="8" max="8" width="2.6640625" customWidth="1"/>
    <col min="9" max="9" width="13.33203125" customWidth="1"/>
    <col min="11" max="11" width="29.6640625" customWidth="1"/>
    <col min="12" max="12" width="13.6640625" customWidth="1"/>
    <col min="13" max="13" width="2.33203125" customWidth="1"/>
    <col min="14" max="14" width="13.6640625" customWidth="1"/>
  </cols>
  <sheetData>
    <row r="1" spans="1:14">
      <c r="A1" t="s">
        <v>97</v>
      </c>
    </row>
    <row r="2" spans="1:14">
      <c r="A2" t="s">
        <v>71</v>
      </c>
    </row>
    <row r="4" spans="1:14">
      <c r="A4" s="37" t="s">
        <v>100</v>
      </c>
    </row>
    <row r="6" spans="1:14" ht="23">
      <c r="A6" s="36" t="s">
        <v>92</v>
      </c>
      <c r="B6" s="1"/>
      <c r="C6" s="1"/>
      <c r="D6" s="1"/>
      <c r="F6" s="30" t="s">
        <v>96</v>
      </c>
      <c r="G6" s="31"/>
      <c r="H6" s="31"/>
      <c r="I6" s="31"/>
      <c r="K6" s="32" t="s">
        <v>93</v>
      </c>
      <c r="L6" s="33"/>
      <c r="M6" s="33"/>
      <c r="N6" s="33"/>
    </row>
    <row r="21" spans="1:14" ht="30">
      <c r="A21" s="6" t="s">
        <v>92</v>
      </c>
      <c r="B21" s="6" t="s">
        <v>98</v>
      </c>
      <c r="C21" s="6"/>
      <c r="D21" s="6" t="s">
        <v>99</v>
      </c>
      <c r="F21" s="6" t="s">
        <v>56</v>
      </c>
      <c r="G21" s="6" t="s">
        <v>98</v>
      </c>
      <c r="H21" s="6"/>
      <c r="I21" s="6" t="s">
        <v>99</v>
      </c>
      <c r="K21" s="6" t="s">
        <v>91</v>
      </c>
      <c r="L21" s="6" t="s">
        <v>98</v>
      </c>
      <c r="M21" s="6"/>
      <c r="N21" s="6" t="s">
        <v>99</v>
      </c>
    </row>
    <row r="22" spans="1:14">
      <c r="A22" s="1" t="s">
        <v>0</v>
      </c>
      <c r="B22" s="28" t="e">
        <f>B28/B$100</f>
        <v>#DIV/0!</v>
      </c>
      <c r="C22" s="4"/>
      <c r="D22" s="28" t="e">
        <f>D28/D$100</f>
        <v>#DIV/0!</v>
      </c>
      <c r="F22" s="2" t="s">
        <v>88</v>
      </c>
      <c r="G22" s="29" t="e">
        <f>G25/G$59</f>
        <v>#DIV/0!</v>
      </c>
      <c r="H22" s="2"/>
      <c r="I22" s="29" t="e">
        <f>I25/I$59</f>
        <v>#DIV/0!</v>
      </c>
      <c r="K22" s="24" t="s">
        <v>92</v>
      </c>
      <c r="L22" s="25"/>
      <c r="M22" s="24"/>
      <c r="N22" s="25"/>
    </row>
    <row r="23" spans="1:14">
      <c r="A23" t="s">
        <v>1</v>
      </c>
      <c r="B23" s="7"/>
      <c r="D23" s="7"/>
      <c r="F23" t="s">
        <v>69</v>
      </c>
      <c r="G23" s="7"/>
      <c r="I23" s="19"/>
      <c r="K23" t="s">
        <v>94</v>
      </c>
      <c r="L23" s="26">
        <f>B100</f>
        <v>0</v>
      </c>
      <c r="N23" s="27">
        <f>D100</f>
        <v>0</v>
      </c>
    </row>
    <row r="24" spans="1:14">
      <c r="A24" t="s">
        <v>2</v>
      </c>
      <c r="B24" s="8"/>
      <c r="D24" s="8"/>
      <c r="F24" t="s">
        <v>70</v>
      </c>
      <c r="G24" s="8"/>
      <c r="I24" s="20"/>
      <c r="K24" s="24" t="s">
        <v>96</v>
      </c>
      <c r="L24" s="25"/>
      <c r="M24" s="24"/>
      <c r="N24" s="25"/>
    </row>
    <row r="25" spans="1:14">
      <c r="A25" t="s">
        <v>86</v>
      </c>
      <c r="B25" s="8"/>
      <c r="D25" s="8"/>
      <c r="F25" s="3" t="s">
        <v>4</v>
      </c>
      <c r="G25" s="9">
        <f>SUM(G23:G24)</f>
        <v>0</v>
      </c>
      <c r="H25" s="3"/>
      <c r="I25" s="21">
        <f>SUM(I23:I24)</f>
        <v>0</v>
      </c>
      <c r="K25" t="s">
        <v>95</v>
      </c>
      <c r="L25" s="34">
        <f>G59</f>
        <v>0</v>
      </c>
      <c r="N25" s="34">
        <f>I59</f>
        <v>0</v>
      </c>
    </row>
    <row r="26" spans="1:14">
      <c r="A26" t="s">
        <v>85</v>
      </c>
      <c r="B26" s="8"/>
      <c r="D26" s="8"/>
      <c r="G26" s="10"/>
      <c r="I26" s="20"/>
      <c r="K26" s="24" t="s">
        <v>91</v>
      </c>
      <c r="L26" s="35">
        <f>L25-L23</f>
        <v>0</v>
      </c>
      <c r="M26" s="24"/>
      <c r="N26" s="35">
        <f>N25-N23</f>
        <v>0</v>
      </c>
    </row>
    <row r="27" spans="1:14">
      <c r="A27" t="s">
        <v>3</v>
      </c>
      <c r="B27" s="8"/>
      <c r="D27" s="8"/>
      <c r="F27" s="2" t="s">
        <v>58</v>
      </c>
      <c r="G27" s="29" t="e">
        <f>G30/G$59</f>
        <v>#DIV/0!</v>
      </c>
      <c r="H27" s="2"/>
      <c r="I27" s="29" t="e">
        <f>I30/I$59</f>
        <v>#DIV/0!</v>
      </c>
    </row>
    <row r="28" spans="1:14">
      <c r="A28" s="3" t="s">
        <v>4</v>
      </c>
      <c r="B28" s="9">
        <f>SUM(B23:B27)</f>
        <v>0</v>
      </c>
      <c r="C28" s="3"/>
      <c r="D28" s="9">
        <f>SUM(D23:D27)</f>
        <v>0</v>
      </c>
      <c r="F28" t="s">
        <v>61</v>
      </c>
      <c r="G28" s="11"/>
      <c r="I28" s="20"/>
    </row>
    <row r="29" spans="1:14">
      <c r="B29" s="10"/>
      <c r="D29" s="8"/>
      <c r="F29" t="s">
        <v>62</v>
      </c>
      <c r="G29" s="11"/>
      <c r="I29" s="20"/>
    </row>
    <row r="30" spans="1:14">
      <c r="A30" s="1" t="s">
        <v>5</v>
      </c>
      <c r="B30" s="28" t="e">
        <f>B36/B$100</f>
        <v>#DIV/0!</v>
      </c>
      <c r="C30" s="1"/>
      <c r="D30" s="28" t="e">
        <f>D36/D$100</f>
        <v>#DIV/0!</v>
      </c>
      <c r="F30" t="s">
        <v>63</v>
      </c>
      <c r="G30" s="11"/>
      <c r="I30" s="20"/>
    </row>
    <row r="31" spans="1:14">
      <c r="A31" t="s">
        <v>6</v>
      </c>
      <c r="B31" s="11"/>
      <c r="D31" s="8"/>
      <c r="F31" t="s">
        <v>68</v>
      </c>
      <c r="G31" s="11"/>
      <c r="I31" s="20"/>
    </row>
    <row r="32" spans="1:14">
      <c r="A32" t="s">
        <v>7</v>
      </c>
      <c r="B32" s="11"/>
      <c r="D32" s="8"/>
      <c r="F32" t="s">
        <v>66</v>
      </c>
      <c r="G32" s="11"/>
      <c r="I32" s="20"/>
    </row>
    <row r="33" spans="1:9">
      <c r="A33" t="s">
        <v>75</v>
      </c>
      <c r="B33" s="11"/>
      <c r="D33" s="8"/>
      <c r="F33" s="3" t="s">
        <v>4</v>
      </c>
      <c r="G33" s="12">
        <f>SUM(G28:G32)</f>
        <v>0</v>
      </c>
      <c r="H33" s="3"/>
      <c r="I33" s="20">
        <f>SUM(I28:I32)</f>
        <v>0</v>
      </c>
    </row>
    <row r="34" spans="1:9">
      <c r="A34" t="s">
        <v>77</v>
      </c>
      <c r="B34" s="11"/>
      <c r="D34" s="8"/>
      <c r="G34" s="13"/>
      <c r="I34" s="22"/>
    </row>
    <row r="35" spans="1:9">
      <c r="A35" t="s">
        <v>8</v>
      </c>
      <c r="B35" s="11"/>
      <c r="D35" s="8"/>
      <c r="F35" s="2" t="s">
        <v>59</v>
      </c>
      <c r="G35" s="29" t="e">
        <f>G38/G$59</f>
        <v>#DIV/0!</v>
      </c>
      <c r="H35" s="2"/>
      <c r="I35" s="29" t="e">
        <f>I38/I$59</f>
        <v>#DIV/0!</v>
      </c>
    </row>
    <row r="36" spans="1:9">
      <c r="A36" s="3" t="s">
        <v>4</v>
      </c>
      <c r="B36" s="12">
        <f>SUM(B31:B35)</f>
        <v>0</v>
      </c>
      <c r="C36" s="3"/>
      <c r="D36" s="9">
        <f>SUM(D31:D35)</f>
        <v>0</v>
      </c>
      <c r="F36" t="s">
        <v>67</v>
      </c>
      <c r="G36" s="11"/>
      <c r="I36" s="20"/>
    </row>
    <row r="37" spans="1:9">
      <c r="B37" s="13"/>
      <c r="D37" s="15"/>
      <c r="F37" s="3" t="s">
        <v>4</v>
      </c>
      <c r="G37" s="12">
        <f>SUM(G36:G36)</f>
        <v>0</v>
      </c>
      <c r="H37" s="3"/>
      <c r="I37" s="21">
        <f>SUM(I36:I36)</f>
        <v>0</v>
      </c>
    </row>
    <row r="38" spans="1:9">
      <c r="A38" s="1" t="s">
        <v>9</v>
      </c>
      <c r="B38" s="28" t="e">
        <f>B44/B$100</f>
        <v>#DIV/0!</v>
      </c>
      <c r="C38" s="1"/>
      <c r="D38" s="28" t="e">
        <f>D44/D$100</f>
        <v>#DIV/0!</v>
      </c>
      <c r="G38" s="13"/>
      <c r="I38" s="22"/>
    </row>
    <row r="39" spans="1:9">
      <c r="A39" t="s">
        <v>10</v>
      </c>
      <c r="B39" s="11"/>
      <c r="D39" s="8"/>
      <c r="F39" s="2" t="s">
        <v>57</v>
      </c>
      <c r="G39" s="29" t="e">
        <f>G42/G$59</f>
        <v>#DIV/0!</v>
      </c>
      <c r="H39" s="2"/>
      <c r="I39" s="29" t="e">
        <f>I42/I$59</f>
        <v>#DIV/0!</v>
      </c>
    </row>
    <row r="40" spans="1:9">
      <c r="A40" t="s">
        <v>11</v>
      </c>
      <c r="B40" s="11"/>
      <c r="D40" s="8"/>
      <c r="F40" t="s">
        <v>81</v>
      </c>
      <c r="G40" s="11"/>
      <c r="I40" s="20"/>
    </row>
    <row r="41" spans="1:9">
      <c r="A41" t="s">
        <v>12</v>
      </c>
      <c r="B41" s="11"/>
      <c r="D41" s="8"/>
      <c r="F41" t="s">
        <v>82</v>
      </c>
      <c r="G41" s="11"/>
      <c r="I41" s="20"/>
    </row>
    <row r="42" spans="1:9">
      <c r="A42" s="3" t="s">
        <v>4</v>
      </c>
      <c r="B42" s="12">
        <f>SUM(B39:B41)</f>
        <v>0</v>
      </c>
      <c r="C42" s="3"/>
      <c r="D42" s="9">
        <f>SUM(D39:D41)</f>
        <v>0</v>
      </c>
      <c r="F42" s="3" t="s">
        <v>4</v>
      </c>
      <c r="G42" s="12">
        <f>SUM(G40:G41)</f>
        <v>0</v>
      </c>
      <c r="H42" s="3"/>
      <c r="I42" s="21">
        <f>SUM(I40:I41)</f>
        <v>0</v>
      </c>
    </row>
    <row r="43" spans="1:9">
      <c r="B43" s="13"/>
      <c r="D43" s="15"/>
      <c r="G43" s="13"/>
      <c r="I43" s="22"/>
    </row>
    <row r="44" spans="1:9">
      <c r="A44" s="1" t="s">
        <v>13</v>
      </c>
      <c r="B44" s="28" t="e">
        <f>B50/B$100</f>
        <v>#DIV/0!</v>
      </c>
      <c r="C44" s="1"/>
      <c r="D44" s="28" t="e">
        <f>D50/D$100</f>
        <v>#DIV/0!</v>
      </c>
      <c r="F44" s="2" t="s">
        <v>60</v>
      </c>
      <c r="G44" s="29" t="e">
        <f>G47/G$59</f>
        <v>#DIV/0!</v>
      </c>
      <c r="H44" s="2"/>
      <c r="I44" s="29" t="e">
        <f>I47/I$59</f>
        <v>#DIV/0!</v>
      </c>
    </row>
    <row r="45" spans="1:9">
      <c r="A45" t="s">
        <v>14</v>
      </c>
      <c r="B45" s="11"/>
      <c r="D45" s="8"/>
      <c r="F45" t="s">
        <v>64</v>
      </c>
      <c r="G45" s="11"/>
      <c r="I45" s="20"/>
    </row>
    <row r="46" spans="1:9">
      <c r="A46" t="s">
        <v>15</v>
      </c>
      <c r="B46" s="11"/>
      <c r="D46" s="8"/>
      <c r="F46" t="s">
        <v>65</v>
      </c>
      <c r="G46" s="11"/>
      <c r="I46" s="20"/>
    </row>
    <row r="47" spans="1:9">
      <c r="A47" t="s">
        <v>16</v>
      </c>
      <c r="B47" s="11"/>
      <c r="D47" s="8"/>
      <c r="F47" s="3" t="s">
        <v>4</v>
      </c>
      <c r="G47" s="12">
        <f>SUM(G45:G46)</f>
        <v>0</v>
      </c>
      <c r="H47" s="3"/>
      <c r="I47" s="21">
        <f>SUM(I45:I46)</f>
        <v>0</v>
      </c>
    </row>
    <row r="48" spans="1:9">
      <c r="A48" t="s">
        <v>17</v>
      </c>
      <c r="B48" s="11"/>
      <c r="D48" s="8"/>
      <c r="G48" s="13"/>
      <c r="I48" s="22"/>
    </row>
    <row r="49" spans="1:9">
      <c r="A49" t="s">
        <v>18</v>
      </c>
      <c r="B49" s="11"/>
      <c r="D49" s="8"/>
      <c r="F49" s="2" t="s">
        <v>78</v>
      </c>
      <c r="G49" s="29" t="e">
        <f>G52/G$59</f>
        <v>#DIV/0!</v>
      </c>
      <c r="H49" s="2"/>
      <c r="I49" s="29" t="e">
        <f>I52/I$59</f>
        <v>#DIV/0!</v>
      </c>
    </row>
    <row r="50" spans="1:9">
      <c r="A50" t="s">
        <v>19</v>
      </c>
      <c r="B50" s="11"/>
      <c r="D50" s="8"/>
      <c r="F50" t="s">
        <v>79</v>
      </c>
      <c r="G50" s="11"/>
      <c r="I50" s="20"/>
    </row>
    <row r="51" spans="1:9">
      <c r="A51" t="s">
        <v>20</v>
      </c>
      <c r="B51" s="11"/>
      <c r="D51" s="8"/>
      <c r="F51" t="s">
        <v>80</v>
      </c>
      <c r="G51" s="11"/>
      <c r="I51" s="20"/>
    </row>
    <row r="52" spans="1:9">
      <c r="A52" t="s">
        <v>21</v>
      </c>
      <c r="B52" s="11"/>
      <c r="D52" s="8"/>
      <c r="F52" t="s">
        <v>83</v>
      </c>
      <c r="G52" s="11"/>
      <c r="I52" s="20"/>
    </row>
    <row r="53" spans="1:9">
      <c r="A53" t="s">
        <v>22</v>
      </c>
      <c r="B53" s="11"/>
      <c r="D53" s="8"/>
      <c r="F53" s="3" t="s">
        <v>4</v>
      </c>
      <c r="G53" s="12">
        <f>SUM(G50:G52)</f>
        <v>0</v>
      </c>
      <c r="H53" s="3"/>
      <c r="I53" s="21">
        <f>SUM(I50:I52)</f>
        <v>0</v>
      </c>
    </row>
    <row r="54" spans="1:9">
      <c r="A54" t="s">
        <v>23</v>
      </c>
      <c r="B54" s="11"/>
      <c r="D54" s="8"/>
      <c r="G54" s="13"/>
      <c r="I54" s="22"/>
    </row>
    <row r="55" spans="1:9">
      <c r="A55" t="s">
        <v>24</v>
      </c>
      <c r="B55" s="11"/>
      <c r="D55" s="8"/>
      <c r="F55" s="2" t="s">
        <v>89</v>
      </c>
      <c r="G55" s="29" t="e">
        <f>G58/G$59</f>
        <v>#DIV/0!</v>
      </c>
      <c r="H55" s="2"/>
      <c r="I55" s="29" t="e">
        <f>I58/I$59</f>
        <v>#DIV/0!</v>
      </c>
    </row>
    <row r="56" spans="1:9">
      <c r="A56" t="s">
        <v>26</v>
      </c>
      <c r="B56" s="11"/>
      <c r="D56" s="8"/>
      <c r="F56" t="s">
        <v>90</v>
      </c>
      <c r="G56" s="16"/>
      <c r="I56" s="20"/>
    </row>
    <row r="57" spans="1:9">
      <c r="A57" t="s">
        <v>25</v>
      </c>
      <c r="B57" s="11"/>
      <c r="D57" s="8"/>
      <c r="F57" s="3" t="s">
        <v>4</v>
      </c>
      <c r="G57" s="17">
        <f>SUM(G56)</f>
        <v>0</v>
      </c>
      <c r="H57" s="3"/>
      <c r="I57" s="21">
        <f>SUM(I56)</f>
        <v>0</v>
      </c>
    </row>
    <row r="58" spans="1:9">
      <c r="A58" t="s">
        <v>84</v>
      </c>
      <c r="B58" s="11"/>
      <c r="D58" s="8"/>
      <c r="G58" s="13"/>
      <c r="I58" s="22"/>
    </row>
    <row r="59" spans="1:9">
      <c r="A59" s="3" t="s">
        <v>4</v>
      </c>
      <c r="B59" s="12">
        <f>SUM(B45:B58)</f>
        <v>0</v>
      </c>
      <c r="C59" s="3"/>
      <c r="D59" s="9">
        <f>SUM(D45:D58)</f>
        <v>0</v>
      </c>
      <c r="F59" s="2" t="s">
        <v>87</v>
      </c>
      <c r="G59" s="18">
        <f>G25+G33+G37+G42+G47+G53+G57</f>
        <v>0</v>
      </c>
      <c r="H59" s="2"/>
      <c r="I59" s="23">
        <f>I25+I33+I37+I42+I47+I53+I57</f>
        <v>0</v>
      </c>
    </row>
    <row r="60" spans="1:9">
      <c r="B60" s="13"/>
      <c r="D60" s="15"/>
    </row>
    <row r="61" spans="1:9">
      <c r="A61" s="1" t="s">
        <v>27</v>
      </c>
      <c r="B61" s="28" t="e">
        <f>B67/B$100</f>
        <v>#DIV/0!</v>
      </c>
      <c r="C61" s="1"/>
      <c r="D61" s="28" t="e">
        <f>D67/D$100</f>
        <v>#DIV/0!</v>
      </c>
    </row>
    <row r="62" spans="1:9">
      <c r="A62" t="s">
        <v>28</v>
      </c>
      <c r="B62" s="11"/>
      <c r="D62" s="8"/>
    </row>
    <row r="63" spans="1:9">
      <c r="A63" t="s">
        <v>29</v>
      </c>
      <c r="B63" s="11"/>
      <c r="D63" s="8"/>
    </row>
    <row r="64" spans="1:9">
      <c r="A64" t="s">
        <v>30</v>
      </c>
      <c r="B64" s="11"/>
      <c r="D64" s="8"/>
    </row>
    <row r="65" spans="1:4">
      <c r="A65" t="s">
        <v>31</v>
      </c>
      <c r="B65" s="11"/>
      <c r="D65" s="8"/>
    </row>
    <row r="66" spans="1:4">
      <c r="A66" t="s">
        <v>32</v>
      </c>
      <c r="B66" s="11"/>
      <c r="D66" s="8"/>
    </row>
    <row r="67" spans="1:4">
      <c r="A67" t="s">
        <v>33</v>
      </c>
      <c r="B67" s="11"/>
      <c r="D67" s="8"/>
    </row>
    <row r="68" spans="1:4">
      <c r="A68" t="s">
        <v>73</v>
      </c>
      <c r="B68" s="11"/>
      <c r="D68" s="8"/>
    </row>
    <row r="69" spans="1:4">
      <c r="A69" t="s">
        <v>34</v>
      </c>
      <c r="B69" s="11"/>
      <c r="D69" s="8"/>
    </row>
    <row r="70" spans="1:4">
      <c r="A70" t="s">
        <v>74</v>
      </c>
      <c r="B70" s="11"/>
      <c r="D70" s="8"/>
    </row>
    <row r="71" spans="1:4">
      <c r="A71" t="s">
        <v>35</v>
      </c>
      <c r="B71" s="11"/>
      <c r="D71" s="8"/>
    </row>
    <row r="72" spans="1:4">
      <c r="A72" t="s">
        <v>36</v>
      </c>
      <c r="B72" s="11"/>
      <c r="D72" s="8"/>
    </row>
    <row r="73" spans="1:4">
      <c r="A73" t="s">
        <v>76</v>
      </c>
      <c r="B73" s="11"/>
      <c r="D73" s="8"/>
    </row>
    <row r="74" spans="1:4">
      <c r="A74" t="s">
        <v>37</v>
      </c>
      <c r="B74" s="11"/>
      <c r="D74" s="8"/>
    </row>
    <row r="75" spans="1:4">
      <c r="A75" t="s">
        <v>38</v>
      </c>
      <c r="B75" s="11"/>
      <c r="D75" s="8"/>
    </row>
    <row r="76" spans="1:4">
      <c r="A76" t="s">
        <v>39</v>
      </c>
      <c r="B76" s="11"/>
      <c r="D76" s="8"/>
    </row>
    <row r="77" spans="1:4">
      <c r="A77" t="s">
        <v>40</v>
      </c>
      <c r="B77" s="11"/>
      <c r="D77" s="8"/>
    </row>
    <row r="78" spans="1:4">
      <c r="A78" t="s">
        <v>41</v>
      </c>
      <c r="B78" s="11"/>
      <c r="D78" s="8"/>
    </row>
    <row r="79" spans="1:4">
      <c r="A79" t="s">
        <v>42</v>
      </c>
      <c r="B79" s="11"/>
      <c r="D79" s="8"/>
    </row>
    <row r="80" spans="1:4">
      <c r="A80" t="s">
        <v>43</v>
      </c>
      <c r="B80" s="11"/>
      <c r="D80" s="8"/>
    </row>
    <row r="81" spans="1:4">
      <c r="A81" t="s">
        <v>44</v>
      </c>
      <c r="B81" s="11"/>
      <c r="D81" s="8"/>
    </row>
    <row r="82" spans="1:4">
      <c r="A82" t="s">
        <v>45</v>
      </c>
      <c r="B82" s="11"/>
      <c r="D82" s="8"/>
    </row>
    <row r="83" spans="1:4">
      <c r="A83" t="s">
        <v>46</v>
      </c>
      <c r="B83" s="11"/>
      <c r="D83" s="8"/>
    </row>
    <row r="84" spans="1:4">
      <c r="A84" t="s">
        <v>47</v>
      </c>
      <c r="B84" s="11"/>
      <c r="D84" s="8"/>
    </row>
    <row r="85" spans="1:4">
      <c r="A85" t="s">
        <v>42</v>
      </c>
      <c r="B85" s="11"/>
      <c r="D85" s="8"/>
    </row>
    <row r="86" spans="1:4">
      <c r="A86" s="3" t="s">
        <v>4</v>
      </c>
      <c r="B86" s="12">
        <f>SUM(B62:B85)</f>
        <v>0</v>
      </c>
      <c r="C86" s="3"/>
      <c r="D86" s="9">
        <f>SUM(D62:D85)</f>
        <v>0</v>
      </c>
    </row>
    <row r="87" spans="1:4">
      <c r="B87" s="13"/>
      <c r="D87" s="15"/>
    </row>
    <row r="88" spans="1:4">
      <c r="A88" s="1" t="s">
        <v>48</v>
      </c>
      <c r="B88" s="28" t="e">
        <f>B94/B$100</f>
        <v>#DIV/0!</v>
      </c>
      <c r="C88" s="1"/>
      <c r="D88" s="28" t="e">
        <f>D94/D$100</f>
        <v>#DIV/0!</v>
      </c>
    </row>
    <row r="89" spans="1:4">
      <c r="A89" t="s">
        <v>49</v>
      </c>
      <c r="B89" s="11"/>
      <c r="D89" s="8"/>
    </row>
    <row r="90" spans="1:4">
      <c r="A90" t="s">
        <v>50</v>
      </c>
      <c r="B90" s="11"/>
      <c r="D90" s="8"/>
    </row>
    <row r="91" spans="1:4">
      <c r="A91" t="s">
        <v>51</v>
      </c>
      <c r="B91" s="11"/>
      <c r="D91" s="8"/>
    </row>
    <row r="92" spans="1:4">
      <c r="A92" t="s">
        <v>72</v>
      </c>
      <c r="B92" s="11"/>
      <c r="D92" s="8"/>
    </row>
    <row r="93" spans="1:4">
      <c r="A93" t="s">
        <v>52</v>
      </c>
      <c r="B93" s="11"/>
      <c r="D93" s="8"/>
    </row>
    <row r="94" spans="1:4">
      <c r="A94" s="3" t="s">
        <v>4</v>
      </c>
      <c r="B94" s="12">
        <f>SUM(B89:B93)</f>
        <v>0</v>
      </c>
      <c r="C94" s="3"/>
      <c r="D94" s="9">
        <f>SUM(D89:D93)</f>
        <v>0</v>
      </c>
    </row>
    <row r="95" spans="1:4">
      <c r="B95" s="13"/>
      <c r="D95" s="15"/>
    </row>
    <row r="96" spans="1:4">
      <c r="A96" s="1" t="s">
        <v>53</v>
      </c>
      <c r="B96" s="28" t="e">
        <f>B102/B$100</f>
        <v>#DIV/0!</v>
      </c>
      <c r="C96" s="1"/>
      <c r="D96" s="28" t="e">
        <f>D102/D$100</f>
        <v>#DIV/0!</v>
      </c>
    </row>
    <row r="97" spans="1:4">
      <c r="A97" t="s">
        <v>54</v>
      </c>
      <c r="B97" s="11"/>
      <c r="D97" s="8"/>
    </row>
    <row r="98" spans="1:4">
      <c r="A98" s="3" t="s">
        <v>4</v>
      </c>
      <c r="B98" s="12">
        <f>SUM(B97)</f>
        <v>0</v>
      </c>
      <c r="C98" s="3"/>
      <c r="D98" s="9">
        <f>SUM(D97)</f>
        <v>0</v>
      </c>
    </row>
    <row r="99" spans="1:4">
      <c r="B99" s="13"/>
      <c r="D99" s="15"/>
    </row>
    <row r="100" spans="1:4">
      <c r="A100" s="5" t="s">
        <v>55</v>
      </c>
      <c r="B100" s="14">
        <f>B28+B36+B42+B59+B86+B94+B98</f>
        <v>0</v>
      </c>
      <c r="C100" s="5"/>
      <c r="D100" s="14">
        <f>D28+D36+D42+D59+D86+D94+D98</f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Jansen</dc:creator>
  <cp:lastModifiedBy>Robert Jansen</cp:lastModifiedBy>
  <dcterms:created xsi:type="dcterms:W3CDTF">2015-06-15T12:34:49Z</dcterms:created>
  <dcterms:modified xsi:type="dcterms:W3CDTF">2015-09-02T21:31:14Z</dcterms:modified>
</cp:coreProperties>
</file>